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В договоре По мощ.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6" l="1"/>
  <c r="E6" i="6"/>
  <c r="E5" i="6"/>
  <c r="E4" i="6"/>
  <c r="E8" i="6" l="1"/>
  <c r="E9" i="6" s="1"/>
  <c r="E10" i="6" s="1"/>
</calcChain>
</file>

<file path=xl/sharedStrings.xml><?xml version="1.0" encoding="utf-8"?>
<sst xmlns="http://schemas.openxmlformats.org/spreadsheetml/2006/main" count="17" uniqueCount="17">
  <si>
    <t>№ п/п</t>
  </si>
  <si>
    <t>Наименование расценки</t>
  </si>
  <si>
    <t>Стоимость по тарифу</t>
  </si>
  <si>
    <t>ИТОГО</t>
  </si>
  <si>
    <t>ВСЕГО</t>
  </si>
  <si>
    <t>,</t>
  </si>
  <si>
    <t>НДС 20%</t>
  </si>
  <si>
    <t xml:space="preserve"> </t>
  </si>
  <si>
    <t>Кол-во</t>
  </si>
  <si>
    <t>Сумма, руб.</t>
  </si>
  <si>
    <t>Заместитель генерального диретора                                                        А.А. Сукочев</t>
  </si>
  <si>
    <r>
      <t>Стандарт. тарифная ставка С</t>
    </r>
    <r>
      <rPr>
        <sz val="8"/>
        <color theme="1"/>
        <rFont val="Times New Roman"/>
        <family val="1"/>
        <charset val="204"/>
      </rPr>
      <t>1.5.1.5</t>
    </r>
    <r>
      <rPr>
        <sz val="12"/>
        <color theme="1"/>
        <rFont val="Times New Roman"/>
        <family val="1"/>
        <charset val="204"/>
      </rPr>
      <t>.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одотрансформ. ТП мощ от 400 до 1000 кВА киоскового типа</t>
    </r>
  </si>
  <si>
    <r>
      <t>Стандарт. тарифная ставка   С</t>
    </r>
    <r>
      <rPr>
        <sz val="8"/>
        <color theme="1"/>
        <rFont val="Times New Roman"/>
        <family val="1"/>
        <charset val="204"/>
      </rPr>
      <t>1.8.2.2</t>
    </r>
    <r>
      <rPr>
        <sz val="12"/>
        <color theme="1"/>
        <rFont val="Times New Roman"/>
        <family val="1"/>
        <charset val="204"/>
      </rPr>
      <t xml:space="preserve"> ср-ва ком. Учета трехфазный полукосвенного включения </t>
    </r>
  </si>
  <si>
    <r>
      <t>Стандарт. тарифная ставка С</t>
    </r>
    <r>
      <rPr>
        <sz val="8"/>
        <color theme="1"/>
        <rFont val="Times New Roman"/>
        <family val="1"/>
        <charset val="204"/>
      </rPr>
      <t>2.3.1.3.2.1.</t>
    </r>
    <r>
      <rPr>
        <sz val="12"/>
        <color theme="1"/>
        <rFont val="Times New Roman"/>
        <family val="1"/>
        <charset val="204"/>
      </rPr>
      <t xml:space="preserve"> ВЛ на железобет. опорах изолир. сталеалемин. проводом  сеч.  от 50 до 100 мм</t>
    </r>
    <r>
      <rPr>
        <sz val="12"/>
        <color theme="1"/>
        <rFont val="Calibri"/>
        <family val="2"/>
        <charset val="204"/>
      </rPr>
      <t>²</t>
    </r>
    <r>
      <rPr>
        <sz val="12"/>
        <color theme="1"/>
        <rFont val="Times New Roman"/>
        <family val="1"/>
        <charset val="204"/>
      </rPr>
      <t xml:space="preserve"> одноцепные</t>
    </r>
  </si>
  <si>
    <r>
      <t xml:space="preserve">Ставка за ед. макс.мощ. ставка С </t>
    </r>
    <r>
      <rPr>
        <sz val="8"/>
        <color theme="1"/>
        <rFont val="Times New Roman"/>
        <family val="1"/>
        <charset val="204"/>
      </rPr>
      <t>1</t>
    </r>
  </si>
  <si>
    <t xml:space="preserve">Расчет стоимости « Технологического присоединения» ЗАО "Магистраль-НК".                 Адрес: г. Москва, пос. Михайлово-Ярцевское, Московское малое кольцо, "Калужскоко-Киевское шоссе", 3-й км., вл.1, стр.1, кад: 50:27:0030158:37        Увеличение мощности.                                                                                                                                                                                                                                                                             Р =592,8 кВт (увеличение на 500 кВт, сейчас 92,8 кВт от ТП -542 (1х100 кВА)).                                                                                                          С1 - Ставка за ед. мощности                                                                                                                ВЛ-10 кВ;  L=25 м; сеч. 3х95 мм²                                                                                                                                                                                                                                                                                                                                               ТП-1х630 кВА - 1 шт.                                                                                                                                                                                                                                                                                                                                                                                                                                          С1.8.2.2 - средства ком. учета эл. энергии трехфазное полукосвенного вкл.                                                                                                                                                                                                                                                                                                                             Срок выполнения мероприятий по ТП  составляет 6 мес.
</t>
  </si>
  <si>
    <r>
      <rPr>
        <b/>
        <sz val="12"/>
        <rFont val="Times New Roman"/>
        <family val="1"/>
        <charset val="204"/>
      </rPr>
      <t>В соответствии с  Приказом ДЭП и развития г. Москвы от 21.12.2021 года № 453-ТР .  Размер платы за технологическое присоединение по III категории составляет 6 792 228,00  руб, в том числе НДС (20%) – 1 132 038,00 руб.
Указанная сумма за осуществление технологического присоединения образуется из следующих составляющих:</t>
    </r>
    <r>
      <rPr>
        <b/>
        <sz val="12"/>
        <color rgb="FFFF0000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</si>
</sst>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₽&quot;"/>
    <numFmt numFmtId="165" formatCode="#,##0.00\ _₽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/>
    </xf>
    <xf numFmtId="0" fontId="2" fillId="0" borderId="0" xfId="0" applyFont="1"/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7" fillId="0" borderId="0" xfId="0" applyFont="1"/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topLeftCell="A4" zoomScaleNormal="100" workbookViewId="0">
      <selection activeCell="E9" sqref="E9"/>
    </sheetView>
  </sheetViews>
  <sheetFormatPr defaultRowHeight="15" x14ac:dyDescent="0.25"/>
  <cols>
    <col min="1" max="1" width="5.28515625" customWidth="1"/>
    <col min="2" max="2" width="25.140625" customWidth="1"/>
    <col min="3" max="3" width="15.85546875" customWidth="1"/>
    <col min="4" max="4" width="12.7109375" customWidth="1"/>
    <col min="5" max="5" width="24" customWidth="1"/>
  </cols>
  <sheetData>
    <row r="1" spans="1:10" ht="163.5" customHeight="1" x14ac:dyDescent="0.25">
      <c r="A1" s="14" t="s">
        <v>15</v>
      </c>
      <c r="B1" s="15"/>
      <c r="C1" s="15"/>
      <c r="D1" s="15"/>
      <c r="E1" s="15"/>
      <c r="F1" s="12" t="s">
        <v>7</v>
      </c>
    </row>
    <row r="2" spans="1:10" s="13" customFormat="1" ht="90" customHeight="1" x14ac:dyDescent="0.25">
      <c r="A2" s="16" t="s">
        <v>16</v>
      </c>
      <c r="B2" s="16"/>
      <c r="C2" s="16"/>
      <c r="D2" s="16"/>
      <c r="E2" s="16"/>
      <c r="J2" s="13" t="s">
        <v>5</v>
      </c>
    </row>
    <row r="3" spans="1:10" ht="31.5" x14ac:dyDescent="0.25">
      <c r="A3" s="1" t="s">
        <v>0</v>
      </c>
      <c r="B3" s="1" t="s">
        <v>1</v>
      </c>
      <c r="C3" s="1" t="s">
        <v>2</v>
      </c>
      <c r="D3" s="1" t="s">
        <v>8</v>
      </c>
      <c r="E3" s="1" t="s">
        <v>9</v>
      </c>
    </row>
    <row r="4" spans="1:10" ht="31.5" x14ac:dyDescent="0.25">
      <c r="A4" s="4">
        <v>1</v>
      </c>
      <c r="B4" s="4" t="s">
        <v>14</v>
      </c>
      <c r="C4" s="3">
        <v>740.75</v>
      </c>
      <c r="D4" s="11">
        <v>500</v>
      </c>
      <c r="E4" s="9">
        <f t="shared" ref="E4" si="0">C4*D4</f>
        <v>370375</v>
      </c>
    </row>
    <row r="5" spans="1:10" ht="94.5" x14ac:dyDescent="0.25">
      <c r="A5" s="4">
        <v>2</v>
      </c>
      <c r="B5" s="4" t="s">
        <v>13</v>
      </c>
      <c r="C5" s="3">
        <v>7390.06</v>
      </c>
      <c r="D5" s="11">
        <v>500</v>
      </c>
      <c r="E5" s="9">
        <f>C5*D5</f>
        <v>3695030</v>
      </c>
    </row>
    <row r="6" spans="1:10" ht="78.75" x14ac:dyDescent="0.25">
      <c r="A6" s="4">
        <v>4</v>
      </c>
      <c r="B6" s="4" t="s">
        <v>11</v>
      </c>
      <c r="C6" s="3">
        <v>2526.6999999999998</v>
      </c>
      <c r="D6" s="11">
        <v>500</v>
      </c>
      <c r="E6" s="9">
        <f>C6*D6</f>
        <v>1263350</v>
      </c>
    </row>
    <row r="7" spans="1:10" ht="78.75" x14ac:dyDescent="0.25">
      <c r="A7" s="4">
        <v>5</v>
      </c>
      <c r="B7" s="4" t="s">
        <v>12</v>
      </c>
      <c r="C7" s="3">
        <v>662.87</v>
      </c>
      <c r="D7" s="11">
        <v>500</v>
      </c>
      <c r="E7" s="9">
        <f>C7*D7</f>
        <v>331435</v>
      </c>
    </row>
    <row r="8" spans="1:10" ht="15.75" x14ac:dyDescent="0.25">
      <c r="A8" s="17" t="s">
        <v>3</v>
      </c>
      <c r="B8" s="18"/>
      <c r="C8" s="2"/>
      <c r="D8" s="2"/>
      <c r="E8" s="10">
        <f>SUM(E4:E7)</f>
        <v>5660190</v>
      </c>
    </row>
    <row r="9" spans="1:10" ht="15.75" x14ac:dyDescent="0.25">
      <c r="A9" s="2"/>
      <c r="B9" s="5" t="s">
        <v>6</v>
      </c>
      <c r="C9" s="2"/>
      <c r="D9" s="2"/>
      <c r="E9" s="7">
        <f>E8*20/100</f>
        <v>1132038</v>
      </c>
    </row>
    <row r="10" spans="1:10" ht="15.75" x14ac:dyDescent="0.25">
      <c r="A10" s="2"/>
      <c r="B10" s="5" t="s">
        <v>4</v>
      </c>
      <c r="C10" s="2"/>
      <c r="D10" s="2"/>
      <c r="E10" s="8">
        <f>E8+E9</f>
        <v>6792228</v>
      </c>
    </row>
    <row r="11" spans="1:10" ht="15.75" x14ac:dyDescent="0.25">
      <c r="A11" s="6"/>
      <c r="B11" s="6"/>
      <c r="C11" s="6"/>
      <c r="D11" s="6"/>
      <c r="E11" s="6"/>
    </row>
    <row r="13" spans="1:10" ht="15.75" x14ac:dyDescent="0.25">
      <c r="A13" s="19" t="s">
        <v>10</v>
      </c>
      <c r="B13" s="19"/>
      <c r="C13" s="19"/>
      <c r="D13" s="19"/>
      <c r="E13" s="19"/>
    </row>
  </sheetData>
  <mergeCells count="4">
    <mergeCell ref="A1:E1"/>
    <mergeCell ref="A2:E2"/>
    <mergeCell ref="A8:B8"/>
    <mergeCell ref="A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 договоре По мощ.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2023-05-10T14:22:17Z</dcterms:modified>
</cp:coreProperties>
</file>